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autoCompressPictures="0" defaultThemeVersion="124226"/>
  <mc:AlternateContent xmlns:mc="http://schemas.openxmlformats.org/markup-compatibility/2006">
    <mc:Choice Requires="x15">
      <x15ac:absPath xmlns:x15ac="http://schemas.microsoft.com/office/spreadsheetml/2010/11/ac" url="https://iowa-my.sharepoint.com/personal/ditallman_uiowa_edu/Documents/Desktop/Website CleanUp/Documents on Website/"/>
    </mc:Choice>
  </mc:AlternateContent>
  <xr:revisionPtr revIDLastSave="0" documentId="8_{184E7ADC-BC1A-4A1C-BAD2-FE60D628C820}" xr6:coauthVersionLast="47" xr6:coauthVersionMax="47" xr10:uidLastSave="{00000000-0000-0000-0000-000000000000}"/>
  <bookViews>
    <workbookView xWindow="-120" yWindow="-120" windowWidth="29040" windowHeight="17520" xr2:uid="{00000000-000D-0000-FFFF-FFFF00000000}"/>
  </bookViews>
  <sheets>
    <sheet name="NSRA budget" sheetId="1" r:id="rId1"/>
    <sheet name="Sheet2" sheetId="2" r:id="rId2"/>
    <sheet name="Sheet3" sheetId="3" r:id="rId3"/>
  </sheets>
  <definedNames>
    <definedName name="_xlnm.Print_Area" localSheetId="0">'NSRA budget'!$A$1:$H$15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6" i="1" l="1"/>
  <c r="D6" i="1"/>
  <c r="D31" i="1"/>
  <c r="D30" i="1"/>
  <c r="D29" i="1"/>
  <c r="D28" i="1"/>
  <c r="D27" i="1"/>
  <c r="D26" i="1"/>
  <c r="D25" i="1"/>
  <c r="D24" i="1"/>
  <c r="C5" i="1"/>
  <c r="D5" i="1"/>
  <c r="C2" i="1"/>
  <c r="D2" i="1"/>
  <c r="G6" i="1"/>
  <c r="G3" i="1"/>
  <c r="G4" i="1"/>
  <c r="G5" i="1"/>
  <c r="G8" i="1"/>
  <c r="F8" i="1"/>
  <c r="E8" i="1"/>
  <c r="D8" i="1"/>
  <c r="C8" i="1"/>
  <c r="B8" i="1"/>
  <c r="E2" i="1"/>
  <c r="F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Tracy Titus</author>
    <author>Katherine Gonzales</author>
  </authors>
  <commentList>
    <comment ref="B2" authorId="0" shapeId="0" xr:uid="{00000000-0006-0000-0000-000001000000}">
      <text>
        <r>
          <rPr>
            <sz val="9"/>
            <color indexed="81"/>
            <rFont val="Tahoma"/>
            <family val="2"/>
          </rPr>
          <t xml:space="preserve">Enter the expected start date here. The other dates will Autofill.
</t>
        </r>
      </text>
    </comment>
    <comment ref="B3" authorId="0" shapeId="0" xr:uid="{00000000-0006-0000-0000-000002000000}">
      <text>
        <r>
          <rPr>
            <sz val="9"/>
            <color indexed="81"/>
            <rFont val="Tahoma"/>
            <family val="2"/>
          </rPr>
          <t>Enter stipend amount, no escalation.</t>
        </r>
      </text>
    </comment>
    <comment ref="B4" authorId="0" shapeId="0" xr:uid="{00000000-0006-0000-0000-000003000000}">
      <text>
        <r>
          <rPr>
            <sz val="9"/>
            <color indexed="81"/>
            <rFont val="Tahoma"/>
            <family val="2"/>
          </rPr>
          <t>Fill in Institutional Allowance, predoc = $4,750 per year and post docs = $12,400  per year.  No escalation.</t>
        </r>
      </text>
    </comment>
    <comment ref="B5" authorId="1" shapeId="0" xr:uid="{00000000-0006-0000-0000-000004000000}">
      <text>
        <r>
          <rPr>
            <sz val="9"/>
            <color indexed="81"/>
            <rFont val="Tahoma"/>
            <family val="2"/>
          </rPr>
          <t>Enter the full tuition amount for year 1.</t>
        </r>
      </text>
    </comment>
    <comment ref="C5" authorId="1" shapeId="0" xr:uid="{00000000-0006-0000-0000-000005000000}">
      <text>
        <r>
          <rPr>
            <sz val="9"/>
            <color indexed="81"/>
            <rFont val="Tahoma"/>
            <family val="2"/>
          </rPr>
          <t>Hover at the bottom right corner of this cell, click and hold the little black box that appears and drag to the right in order to populate the years (cells) needed.</t>
        </r>
      </text>
    </comment>
    <comment ref="D5" authorId="1" shapeId="0" xr:uid="{10314D31-1385-4AD8-B428-D16948BECBF1}">
      <text>
        <r>
          <rPr>
            <sz val="9"/>
            <color indexed="81"/>
            <rFont val="Tahoma"/>
            <family val="2"/>
          </rPr>
          <t>Hover at the bottom right corner of this cell, click and hold the little black box that appears and drag to the right in order to populate the years (cells) needed.</t>
        </r>
      </text>
    </comment>
    <comment ref="G8" authorId="0" shapeId="0" xr:uid="{00000000-0006-0000-0000-000006000000}">
      <text>
        <r>
          <rPr>
            <sz val="9"/>
            <color indexed="81"/>
            <rFont val="Tahoma"/>
            <family val="2"/>
          </rPr>
          <t>This is the amount to enter on the SF424, Box 15A</t>
        </r>
      </text>
    </comment>
  </commentList>
</comments>
</file>

<file path=xl/sharedStrings.xml><?xml version="1.0" encoding="utf-8"?>
<sst xmlns="http://schemas.openxmlformats.org/spreadsheetml/2006/main" count="38" uniqueCount="36">
  <si>
    <t>Total</t>
  </si>
  <si>
    <t>Stipend</t>
  </si>
  <si>
    <t>Institutional Allowance</t>
  </si>
  <si>
    <t>Tuition</t>
  </si>
  <si>
    <t>Link to instructions:</t>
  </si>
  <si>
    <t>Notes</t>
  </si>
  <si>
    <t>Fellowship Start Date</t>
  </si>
  <si>
    <t>The grand total is the amount to enter on the SF424, Box 15A</t>
  </si>
  <si>
    <t>Ruth L. Kirschstein National Research Service Award (NRSA) Budget Sample</t>
  </si>
  <si>
    <t>Determine how many years the fellowship will be requested, delete the unneeded columns.</t>
  </si>
  <si>
    <t>Enter the full tuition amount needed in cell B5.  NRSA will pay 60% at award stage (up to $16K) of this amount. Escalation of 3% built in, drag cell C5 to the right to populate as many years as needed..</t>
  </si>
  <si>
    <t>Career Level</t>
  </si>
  <si>
    <t>Years of Experience</t>
  </si>
  <si>
    <t>Monthly Stipend</t>
  </si>
  <si>
    <t>Postdoctoral</t>
  </si>
  <si>
    <t>7 or More</t>
  </si>
  <si>
    <t>archana-shah@uiowa.edu</t>
  </si>
  <si>
    <r>
      <rPr>
        <b/>
        <sz val="12"/>
        <color theme="1"/>
        <rFont val="Calibri"/>
        <family val="2"/>
        <scheme val="minor"/>
      </rPr>
      <t>Do not</t>
    </r>
    <r>
      <rPr>
        <sz val="12"/>
        <color theme="1"/>
        <rFont val="Calibri"/>
        <family val="2"/>
        <scheme val="minor"/>
      </rPr>
      <t xml:space="preserve"> change the gray shaded cells, they will autofill.</t>
    </r>
  </si>
  <si>
    <r>
      <t xml:space="preserve">Hover over the </t>
    </r>
    <r>
      <rPr>
        <b/>
        <sz val="12"/>
        <color rgb="FFFF0000"/>
        <rFont val="Calibri"/>
        <family val="2"/>
        <scheme val="minor"/>
      </rPr>
      <t>red triangles</t>
    </r>
    <r>
      <rPr>
        <sz val="12"/>
        <color theme="1"/>
        <rFont val="Calibri"/>
        <family val="2"/>
        <scheme val="minor"/>
      </rPr>
      <t xml:space="preserve"> in the corners of cells for </t>
    </r>
    <r>
      <rPr>
        <b/>
        <sz val="12"/>
        <color theme="1"/>
        <rFont val="Calibri"/>
        <family val="2"/>
        <scheme val="minor"/>
      </rPr>
      <t>further information</t>
    </r>
    <r>
      <rPr>
        <sz val="12"/>
        <color theme="1"/>
        <rFont val="Calibri"/>
        <family val="2"/>
        <scheme val="minor"/>
      </rPr>
      <t>.</t>
    </r>
  </si>
  <si>
    <r>
      <rPr>
        <b/>
        <sz val="12"/>
        <color theme="1"/>
        <rFont val="Calibri"/>
        <family val="2"/>
        <scheme val="minor"/>
      </rPr>
      <t>Attached</t>
    </r>
    <r>
      <rPr>
        <sz val="12"/>
        <color theme="1"/>
        <rFont val="Calibri"/>
        <family val="2"/>
        <scheme val="minor"/>
      </rPr>
      <t xml:space="preserve"> the finished budget to the</t>
    </r>
    <r>
      <rPr>
        <b/>
        <sz val="12"/>
        <color theme="1"/>
        <rFont val="Calibri"/>
        <family val="2"/>
        <scheme val="minor"/>
      </rPr>
      <t xml:space="preserve"> routing form</t>
    </r>
    <r>
      <rPr>
        <sz val="12"/>
        <color theme="1"/>
        <rFont val="Calibri"/>
        <family val="2"/>
        <scheme val="minor"/>
      </rPr>
      <t>.</t>
    </r>
  </si>
  <si>
    <t>Child Care Costs**</t>
  </si>
  <si>
    <t xml:space="preserve"> if applicable</t>
  </si>
  <si>
    <t>**Child-Care costs policy is at:</t>
  </si>
  <si>
    <t>Enter Institutional Allowance, predoc = $4,750 per year and postdocs = $12,400 per year.  No escalation.</t>
  </si>
  <si>
    <t>FY 2025</t>
  </si>
  <si>
    <t>Determine the allowed stipend amount (see LINK TO INSTRUCTIONS below).  If you are predoctoral the stipend amount will be $28,788 for all years.  Postdoctoral stipends are determined by years of experience (see NRSA Stipend Levels). No escalation, no blended rate.</t>
  </si>
  <si>
    <t>https://grants.nih.gov/grants/guide/notice-files/NOT-OD-25-105.html</t>
  </si>
  <si>
    <t>jeanne-towell@uiowa.edu</t>
  </si>
  <si>
    <r>
      <t xml:space="preserve">Any budget </t>
    </r>
    <r>
      <rPr>
        <b/>
        <sz val="12"/>
        <color theme="1"/>
        <rFont val="Calibri"/>
        <family val="2"/>
        <scheme val="minor"/>
      </rPr>
      <t>questions</t>
    </r>
    <r>
      <rPr>
        <sz val="12"/>
        <color theme="1"/>
        <rFont val="Calibri"/>
        <family val="2"/>
        <scheme val="minor"/>
      </rPr>
      <t xml:space="preserve"> - contact Archana Shah or Jeanne Towell  at :</t>
    </r>
  </si>
  <si>
    <t>The Pre-doctoral levels are effecive from October , 2024</t>
  </si>
  <si>
    <t>The following Postdoctoral levels are effective October , 2024</t>
  </si>
  <si>
    <t>NIH will provide the annual childcare costs (currently $3,000) for 25% of the full-time predoctoral or postdoctoral NRSA training appointment slots at the time each new, renewal or continuation awards is made</t>
  </si>
  <si>
    <t>https://grants.nih.gov/grants/guide/notice-files/NOT-OD-24-116.html</t>
  </si>
  <si>
    <t>and</t>
  </si>
  <si>
    <t>https://grants.nih.gov/grants/guide/notice-files/NOT-OD-25-100.html#:~:text=Effective%20with%20the%20date%20of,or%20continuation%20awards%20is%20made.</t>
  </si>
  <si>
    <t>Stipend for FY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</si>
</sst>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_(&quot;$&quot;* #,##0_);_(&quot;$&quot;* \(#,##0\);_(&quot;$&quot;* &quot;-&quot;??_);_(@_)"/>
  </numFmts>
  <fonts count="11" x14ac:knownFonts="1">
    <font>
      <sz val="11"/>
      <color theme="1"/>
      <name val="Calibri"/>
      <family val="2"/>
      <scheme val="minor"/>
    </font>
    <font>
      <sz val="12"/>
      <color theme="1"/>
      <name val="Calibri"/>
      <family val="2"/>
      <scheme val="minor"/>
    </font>
    <font>
      <sz val="11"/>
      <color theme="1"/>
      <name val="Calibri"/>
      <family val="2"/>
      <scheme val="minor"/>
    </font>
    <font>
      <sz val="9"/>
      <color indexed="81"/>
      <name val="Tahoma"/>
      <family val="2"/>
    </font>
    <font>
      <u/>
      <sz val="11"/>
      <color theme="10"/>
      <name val="Calibri"/>
      <family val="2"/>
      <scheme val="minor"/>
    </font>
    <font>
      <b/>
      <sz val="12"/>
      <color rgb="FFFF0000"/>
      <name val="Calibri"/>
      <family val="2"/>
      <scheme val="minor"/>
    </font>
    <font>
      <b/>
      <sz val="12"/>
      <color theme="1"/>
      <name val="Calibri"/>
      <family val="2"/>
      <scheme val="minor"/>
    </font>
    <font>
      <b/>
      <sz val="12"/>
      <name val="Calibri"/>
      <family val="2"/>
      <scheme val="minor"/>
    </font>
    <font>
      <sz val="12"/>
      <color theme="1"/>
      <name val="Calibri"/>
      <family val="2"/>
      <scheme val="minor"/>
    </font>
    <font>
      <u/>
      <sz val="12"/>
      <color theme="10"/>
      <name val="Calibri"/>
      <family val="2"/>
      <scheme val="minor"/>
    </font>
    <font>
      <sz val="12"/>
      <color rgb="FF333333"/>
      <name val="Calibri"/>
      <family val="2"/>
    </font>
  </fonts>
  <fills count="6">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indexed="64"/>
      </patternFill>
    </fill>
    <fill>
      <patternFill patternType="solid">
        <fgColor theme="0" tint="-0.14996795556505021"/>
        <bgColor indexed="64"/>
      </patternFill>
    </fill>
  </fills>
  <borders count="18">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s>
  <cellStyleXfs count="3">
    <xf numFmtId="0" fontId="0" fillId="0" borderId="0"/>
    <xf numFmtId="44" fontId="2" fillId="0" borderId="0" applyFont="0" applyFill="0" applyBorder="0" applyAlignment="0" applyProtection="0"/>
    <xf numFmtId="0" fontId="4" fillId="0" borderId="0" applyNumberFormat="0" applyFill="0" applyBorder="0" applyAlignment="0" applyProtection="0"/>
  </cellStyleXfs>
  <cellXfs count="45">
    <xf numFmtId="0" fontId="0" fillId="0" borderId="0" xfId="0"/>
    <xf numFmtId="0" fontId="0" fillId="0" borderId="0" xfId="0" applyAlignment="1">
      <alignment vertical="center"/>
    </xf>
    <xf numFmtId="0" fontId="5" fillId="0" borderId="0" xfId="0" applyFont="1"/>
    <xf numFmtId="0" fontId="7" fillId="3" borderId="0" xfId="0" applyFont="1" applyFill="1" applyAlignment="1">
      <alignment horizontal="center"/>
    </xf>
    <xf numFmtId="0" fontId="8" fillId="0" borderId="0" xfId="0" applyFont="1"/>
    <xf numFmtId="0" fontId="6" fillId="0" borderId="3" xfId="0" applyFont="1" applyBorder="1" applyAlignment="1">
      <alignment horizontal="right" vertical="center"/>
    </xf>
    <xf numFmtId="164" fontId="6" fillId="2" borderId="6" xfId="1" applyNumberFormat="1" applyFont="1" applyFill="1" applyBorder="1" applyAlignment="1">
      <alignment vertical="center"/>
    </xf>
    <xf numFmtId="164" fontId="6" fillId="2" borderId="3" xfId="1" applyNumberFormat="1" applyFont="1" applyFill="1" applyBorder="1" applyAlignment="1">
      <alignment vertical="center"/>
    </xf>
    <xf numFmtId="0" fontId="6" fillId="0" borderId="0" xfId="0" applyFont="1"/>
    <xf numFmtId="0" fontId="9" fillId="0" borderId="0" xfId="2" applyFont="1"/>
    <xf numFmtId="0" fontId="6" fillId="4" borderId="11" xfId="0" applyFont="1" applyFill="1" applyBorder="1" applyAlignment="1">
      <alignment vertical="center" wrapText="1"/>
    </xf>
    <xf numFmtId="0" fontId="6" fillId="4" borderId="12" xfId="0" applyFont="1" applyFill="1" applyBorder="1" applyAlignment="1">
      <alignment vertical="center" wrapText="1"/>
    </xf>
    <xf numFmtId="0" fontId="1" fillId="0" borderId="0" xfId="0" applyFont="1"/>
    <xf numFmtId="0" fontId="1" fillId="0" borderId="1" xfId="0" applyFont="1" applyBorder="1" applyAlignment="1">
      <alignment vertical="center"/>
    </xf>
    <xf numFmtId="0" fontId="6" fillId="0" borderId="3" xfId="0" applyFont="1" applyBorder="1" applyAlignment="1">
      <alignment vertical="center"/>
    </xf>
    <xf numFmtId="0" fontId="1" fillId="0" borderId="5" xfId="0" applyFont="1" applyBorder="1" applyAlignment="1">
      <alignment vertical="center" wrapText="1"/>
    </xf>
    <xf numFmtId="0" fontId="1" fillId="0" borderId="7" xfId="0" applyFont="1" applyBorder="1" applyAlignment="1">
      <alignment vertical="center" wrapText="1"/>
    </xf>
    <xf numFmtId="0" fontId="1" fillId="4" borderId="12" xfId="0" applyFont="1" applyFill="1" applyBorder="1" applyAlignment="1">
      <alignment vertical="center" wrapText="1"/>
    </xf>
    <xf numFmtId="0" fontId="1" fillId="0" borderId="2" xfId="0" applyFont="1" applyBorder="1" applyAlignment="1">
      <alignment vertical="center"/>
    </xf>
    <xf numFmtId="14" fontId="1" fillId="0" borderId="9" xfId="0" applyNumberFormat="1" applyFont="1" applyBorder="1" applyAlignment="1">
      <alignment horizontal="center" vertical="center"/>
    </xf>
    <xf numFmtId="14" fontId="1" fillId="2" borderId="8" xfId="0" applyNumberFormat="1" applyFont="1" applyFill="1" applyBorder="1" applyAlignment="1">
      <alignment horizontal="center" vertical="center"/>
    </xf>
    <xf numFmtId="0" fontId="1" fillId="0" borderId="2" xfId="0" applyFont="1" applyBorder="1" applyAlignment="1">
      <alignment horizontal="center" vertical="center"/>
    </xf>
    <xf numFmtId="0" fontId="1" fillId="0" borderId="9" xfId="0" applyFont="1" applyBorder="1" applyAlignment="1">
      <alignment vertical="center" wrapText="1"/>
    </xf>
    <xf numFmtId="164" fontId="1" fillId="0" borderId="4" xfId="1" applyNumberFormat="1" applyFont="1" applyBorder="1" applyAlignment="1">
      <alignment vertical="center"/>
    </xf>
    <xf numFmtId="164" fontId="1" fillId="2" borderId="1" xfId="1" applyNumberFormat="1" applyFont="1" applyFill="1" applyBorder="1" applyAlignment="1">
      <alignment vertical="center"/>
    </xf>
    <xf numFmtId="0" fontId="1" fillId="0" borderId="3" xfId="0" applyFont="1" applyBorder="1" applyAlignment="1">
      <alignment vertical="center"/>
    </xf>
    <xf numFmtId="164" fontId="1" fillId="0" borderId="6" xfId="1" applyNumberFormat="1" applyFont="1" applyBorder="1" applyAlignment="1">
      <alignment vertical="center"/>
    </xf>
    <xf numFmtId="164" fontId="1" fillId="2" borderId="3" xfId="1" applyNumberFormat="1" applyFont="1" applyFill="1" applyBorder="1" applyAlignment="1">
      <alignment vertical="center"/>
    </xf>
    <xf numFmtId="164" fontId="1" fillId="2" borderId="4" xfId="1" applyNumberFormat="1" applyFont="1" applyFill="1" applyBorder="1" applyAlignment="1">
      <alignment vertical="center"/>
    </xf>
    <xf numFmtId="164" fontId="1" fillId="0" borderId="4" xfId="1" applyNumberFormat="1" applyFont="1" applyFill="1" applyBorder="1" applyAlignment="1">
      <alignment vertical="center"/>
    </xf>
    <xf numFmtId="164" fontId="1" fillId="5" borderId="6" xfId="1" applyNumberFormat="1" applyFont="1" applyFill="1" applyBorder="1" applyAlignment="1">
      <alignment vertical="center"/>
    </xf>
    <xf numFmtId="164" fontId="1" fillId="0" borderId="6" xfId="1" applyNumberFormat="1" applyFont="1" applyFill="1" applyBorder="1" applyAlignment="1">
      <alignment vertical="center"/>
    </xf>
    <xf numFmtId="0" fontId="1" fillId="0" borderId="7" xfId="0" applyFont="1" applyBorder="1" applyAlignment="1">
      <alignment vertical="center"/>
    </xf>
    <xf numFmtId="0" fontId="1" fillId="0" borderId="0" xfId="0" applyFont="1" applyAlignment="1">
      <alignment vertical="center"/>
    </xf>
    <xf numFmtId="0" fontId="1" fillId="4" borderId="13" xfId="0" applyFont="1" applyFill="1" applyBorder="1" applyAlignment="1">
      <alignment vertical="center" wrapText="1"/>
    </xf>
    <xf numFmtId="0" fontId="1" fillId="4" borderId="14" xfId="0" applyFont="1" applyFill="1" applyBorder="1" applyAlignment="1">
      <alignment horizontal="center" vertical="center" wrapText="1"/>
    </xf>
    <xf numFmtId="0" fontId="1" fillId="4" borderId="10" xfId="0" applyFont="1" applyFill="1" applyBorder="1" applyAlignment="1">
      <alignment horizontal="center" vertical="center" wrapText="1"/>
    </xf>
    <xf numFmtId="6" fontId="1" fillId="4" borderId="10" xfId="0" applyNumberFormat="1" applyFont="1" applyFill="1" applyBorder="1" applyAlignment="1">
      <alignment horizontal="center" vertical="center" wrapText="1"/>
    </xf>
    <xf numFmtId="6" fontId="1" fillId="4" borderId="15" xfId="0" applyNumberFormat="1"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17" xfId="0" applyFont="1" applyFill="1" applyBorder="1" applyAlignment="1">
      <alignment horizontal="center" vertical="center" wrapText="1"/>
    </xf>
    <xf numFmtId="6" fontId="1" fillId="4" borderId="17" xfId="0" applyNumberFormat="1" applyFont="1" applyFill="1" applyBorder="1" applyAlignment="1">
      <alignment horizontal="center" vertical="center" wrapText="1"/>
    </xf>
    <xf numFmtId="0" fontId="9" fillId="0" borderId="0" xfId="2" applyFont="1" applyAlignment="1">
      <alignment horizontal="left"/>
    </xf>
    <xf numFmtId="0" fontId="10" fillId="0" borderId="1" xfId="0" applyFont="1" applyBorder="1" applyAlignment="1">
      <alignment wrapText="1"/>
    </xf>
    <xf numFmtId="0" fontId="6" fillId="0" borderId="0" xfId="0" applyFont="1" applyAlignment="1">
      <alignment horizont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eanne-towell@uiowa.edu" TargetMode="External"/><Relationship Id="rId1" Type="http://schemas.openxmlformats.org/officeDocument/2006/relationships/hyperlink" Target="mailto:archana-shah@uiowa.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4"/>
  <sheetViews>
    <sheetView tabSelected="1" workbookViewId="0">
      <selection activeCell="C24" sqref="C24"/>
    </sheetView>
  </sheetViews>
  <sheetFormatPr defaultColWidth="8.85546875" defaultRowHeight="15" x14ac:dyDescent="0.25"/>
  <cols>
    <col min="1" max="1" width="30" customWidth="1"/>
    <col min="2" max="2" width="15.28515625" customWidth="1"/>
    <col min="3" max="3" width="15" customWidth="1"/>
    <col min="4" max="4" width="13.7109375" customWidth="1"/>
    <col min="5" max="5" width="9.85546875" customWidth="1"/>
    <col min="6" max="6" width="11.85546875" customWidth="1"/>
    <col min="7" max="7" width="17.42578125" customWidth="1"/>
    <col min="8" max="8" width="64.85546875" customWidth="1"/>
  </cols>
  <sheetData>
    <row r="1" spans="1:13" ht="16.5" thickBot="1" x14ac:dyDescent="0.3">
      <c r="A1" s="3" t="s">
        <v>24</v>
      </c>
      <c r="B1" s="44" t="s">
        <v>8</v>
      </c>
      <c r="C1" s="44"/>
      <c r="D1" s="44"/>
      <c r="E1" s="44"/>
      <c r="F1" s="44"/>
      <c r="G1" s="44"/>
      <c r="H1" s="12"/>
      <c r="I1" s="12"/>
      <c r="J1" s="12"/>
      <c r="K1" s="12"/>
      <c r="L1" s="12"/>
      <c r="M1" s="12"/>
    </row>
    <row r="2" spans="1:13" s="1" customFormat="1" ht="32.25" thickBot="1" x14ac:dyDescent="0.3">
      <c r="A2" s="18" t="s">
        <v>6</v>
      </c>
      <c r="B2" s="19">
        <v>45839</v>
      </c>
      <c r="C2" s="20">
        <f>B2+366</f>
        <v>46205</v>
      </c>
      <c r="D2" s="20">
        <f>C2+365</f>
        <v>46570</v>
      </c>
      <c r="E2" s="20">
        <f>D2+365</f>
        <v>46935</v>
      </c>
      <c r="F2" s="20">
        <f>E2+365</f>
        <v>47300</v>
      </c>
      <c r="G2" s="21" t="s">
        <v>0</v>
      </c>
      <c r="H2" s="22" t="s">
        <v>9</v>
      </c>
      <c r="I2" s="33"/>
      <c r="J2" s="33"/>
      <c r="K2" s="33"/>
      <c r="L2" s="33"/>
      <c r="M2" s="33"/>
    </row>
    <row r="3" spans="1:13" s="1" customFormat="1" ht="80.25" customHeight="1" thickBot="1" x14ac:dyDescent="0.3">
      <c r="A3" s="13" t="s">
        <v>1</v>
      </c>
      <c r="B3" s="23">
        <v>28788</v>
      </c>
      <c r="C3" s="23">
        <v>28788</v>
      </c>
      <c r="D3" s="23">
        <v>28788</v>
      </c>
      <c r="E3" s="23"/>
      <c r="F3" s="23"/>
      <c r="G3" s="24">
        <f>SUM(B3:F3)</f>
        <v>86364</v>
      </c>
      <c r="H3" s="15" t="s">
        <v>25</v>
      </c>
      <c r="I3" s="33"/>
      <c r="J3" s="33"/>
      <c r="K3" s="33"/>
      <c r="L3" s="33"/>
      <c r="M3" s="33"/>
    </row>
    <row r="4" spans="1:13" s="1" customFormat="1" ht="32.25" thickBot="1" x14ac:dyDescent="0.3">
      <c r="A4" s="25" t="s">
        <v>2</v>
      </c>
      <c r="B4" s="26">
        <v>4750</v>
      </c>
      <c r="C4" s="26">
        <v>4750</v>
      </c>
      <c r="D4" s="26">
        <v>4750</v>
      </c>
      <c r="E4" s="26"/>
      <c r="F4" s="26"/>
      <c r="G4" s="27">
        <f>SUM(B4:F4)</f>
        <v>14250</v>
      </c>
      <c r="H4" s="16" t="s">
        <v>23</v>
      </c>
      <c r="I4" s="33"/>
      <c r="J4" s="33"/>
      <c r="K4" s="33"/>
      <c r="L4" s="33"/>
      <c r="M4" s="33"/>
    </row>
    <row r="5" spans="1:13" s="1" customFormat="1" ht="48" thickBot="1" x14ac:dyDescent="0.3">
      <c r="A5" s="13" t="s">
        <v>3</v>
      </c>
      <c r="B5" s="23">
        <v>7400</v>
      </c>
      <c r="C5" s="28">
        <f>B5*1.03</f>
        <v>7622</v>
      </c>
      <c r="D5" s="28">
        <f>C5*1.03</f>
        <v>7850.66</v>
      </c>
      <c r="E5" s="29"/>
      <c r="F5" s="29"/>
      <c r="G5" s="24">
        <f>SUM(B5:F5)</f>
        <v>22872.66</v>
      </c>
      <c r="H5" s="15" t="s">
        <v>10</v>
      </c>
      <c r="I5" s="33"/>
      <c r="J5" s="33"/>
      <c r="K5" s="33"/>
      <c r="L5" s="33"/>
      <c r="M5" s="33"/>
    </row>
    <row r="6" spans="1:13" s="1" customFormat="1" ht="63.75" thickBot="1" x14ac:dyDescent="0.3">
      <c r="A6" s="14" t="s">
        <v>20</v>
      </c>
      <c r="B6" s="26">
        <v>3000</v>
      </c>
      <c r="C6" s="30">
        <f>+B6</f>
        <v>3000</v>
      </c>
      <c r="D6" s="30">
        <f>+C6</f>
        <v>3000</v>
      </c>
      <c r="E6" s="31"/>
      <c r="F6" s="31"/>
      <c r="G6" s="24">
        <f>SUM(B6:F6)</f>
        <v>9000</v>
      </c>
      <c r="H6" s="43" t="s">
        <v>31</v>
      </c>
      <c r="I6" s="33"/>
      <c r="J6" s="33"/>
      <c r="K6" s="33"/>
      <c r="L6" s="33"/>
      <c r="M6" s="33"/>
    </row>
    <row r="7" spans="1:13" s="1" customFormat="1" ht="16.5" thickBot="1" x14ac:dyDescent="0.3">
      <c r="A7" s="14" t="s">
        <v>21</v>
      </c>
      <c r="B7" s="26"/>
      <c r="C7" s="30"/>
      <c r="D7" s="30"/>
      <c r="E7" s="31"/>
      <c r="F7" s="31"/>
      <c r="G7" s="27"/>
      <c r="H7" s="16"/>
      <c r="I7" s="33"/>
      <c r="J7" s="33"/>
      <c r="K7" s="33"/>
      <c r="L7" s="33"/>
      <c r="M7" s="33"/>
    </row>
    <row r="8" spans="1:13" s="1" customFormat="1" ht="16.5" thickBot="1" x14ac:dyDescent="0.3">
      <c r="A8" s="5" t="s">
        <v>0</v>
      </c>
      <c r="B8" s="6">
        <f>SUM(B3:B6)</f>
        <v>43938</v>
      </c>
      <c r="C8" s="6">
        <f t="shared" ref="C8:F8" si="0">SUM(C3:C6)</f>
        <v>44160</v>
      </c>
      <c r="D8" s="6">
        <f t="shared" si="0"/>
        <v>44388.66</v>
      </c>
      <c r="E8" s="6">
        <f t="shared" si="0"/>
        <v>0</v>
      </c>
      <c r="F8" s="6">
        <f t="shared" si="0"/>
        <v>0</v>
      </c>
      <c r="G8" s="7">
        <f>SUM(G3:G6)</f>
        <v>132486.66</v>
      </c>
      <c r="H8" s="32" t="s">
        <v>7</v>
      </c>
      <c r="I8" s="33"/>
      <c r="J8" s="33"/>
      <c r="K8" s="33"/>
      <c r="L8" s="33"/>
      <c r="M8" s="33"/>
    </row>
    <row r="9" spans="1:13" ht="15.75" x14ac:dyDescent="0.25">
      <c r="A9" s="12"/>
      <c r="B9" s="12"/>
      <c r="C9" s="12"/>
      <c r="D9" s="12"/>
      <c r="E9" s="12"/>
      <c r="F9" s="12"/>
      <c r="G9" s="12"/>
      <c r="H9" s="12"/>
      <c r="I9" s="12"/>
      <c r="J9" s="12"/>
      <c r="K9" s="12"/>
      <c r="L9" s="12"/>
      <c r="M9" s="12"/>
    </row>
    <row r="10" spans="1:13" ht="15.75" x14ac:dyDescent="0.25">
      <c r="A10" s="2" t="s">
        <v>5</v>
      </c>
      <c r="B10" s="12"/>
      <c r="C10" s="12"/>
      <c r="D10" s="12"/>
      <c r="E10" s="12"/>
      <c r="F10" s="12"/>
      <c r="G10" s="12"/>
      <c r="H10" s="12"/>
      <c r="I10" s="12"/>
      <c r="J10" s="12"/>
      <c r="K10" s="12"/>
      <c r="L10" s="12"/>
      <c r="M10" s="12"/>
    </row>
    <row r="11" spans="1:13" ht="15.75" x14ac:dyDescent="0.25">
      <c r="A11" s="12" t="s">
        <v>17</v>
      </c>
      <c r="B11" s="12"/>
      <c r="C11" s="12"/>
      <c r="D11" s="12"/>
      <c r="E11" s="12"/>
      <c r="F11" s="12"/>
      <c r="G11" s="12"/>
      <c r="H11" s="12"/>
      <c r="I11" s="12"/>
      <c r="J11" s="12"/>
      <c r="K11" s="12"/>
      <c r="L11" s="12"/>
      <c r="M11" s="12"/>
    </row>
    <row r="12" spans="1:13" ht="15.75" x14ac:dyDescent="0.25">
      <c r="A12" s="8" t="s">
        <v>4</v>
      </c>
      <c r="B12" s="42" t="s">
        <v>26</v>
      </c>
      <c r="C12" s="42"/>
      <c r="D12" s="42"/>
      <c r="E12" s="42"/>
      <c r="F12" s="42"/>
      <c r="G12" s="42"/>
      <c r="H12" s="33"/>
      <c r="I12" s="12"/>
      <c r="J12" s="12"/>
      <c r="K12" s="12"/>
      <c r="L12" s="12"/>
      <c r="M12" s="12"/>
    </row>
    <row r="13" spans="1:13" ht="15.75" x14ac:dyDescent="0.25">
      <c r="A13" s="8" t="s">
        <v>22</v>
      </c>
      <c r="B13" s="9" t="s">
        <v>32</v>
      </c>
      <c r="C13" s="9"/>
      <c r="D13" s="9"/>
      <c r="E13" s="9"/>
      <c r="F13" s="9"/>
      <c r="G13" s="12" t="s">
        <v>33</v>
      </c>
      <c r="H13" s="12"/>
      <c r="I13" s="12"/>
      <c r="J13" s="12"/>
      <c r="K13" s="12"/>
      <c r="L13" s="12"/>
      <c r="M13" s="12"/>
    </row>
    <row r="14" spans="1:13" ht="15.75" x14ac:dyDescent="0.25">
      <c r="A14" s="8"/>
      <c r="B14" s="9" t="s">
        <v>34</v>
      </c>
      <c r="C14" s="9"/>
      <c r="D14" s="9"/>
      <c r="E14" s="9"/>
      <c r="F14" s="9"/>
      <c r="G14" s="12"/>
      <c r="H14" s="12"/>
      <c r="I14" s="12"/>
      <c r="J14" s="12"/>
      <c r="K14" s="12"/>
      <c r="L14" s="12"/>
      <c r="M14" s="12"/>
    </row>
    <row r="15" spans="1:13" ht="15.75" x14ac:dyDescent="0.25">
      <c r="A15" s="12" t="s">
        <v>18</v>
      </c>
      <c r="B15" s="12"/>
      <c r="C15" s="12"/>
      <c r="D15" s="12"/>
      <c r="E15" s="12"/>
      <c r="F15" s="12"/>
      <c r="G15" s="12"/>
      <c r="H15" s="12"/>
      <c r="I15" s="12"/>
      <c r="J15" s="12"/>
      <c r="K15" s="12"/>
      <c r="L15" s="12"/>
      <c r="M15" s="12"/>
    </row>
    <row r="16" spans="1:13" ht="15.75" x14ac:dyDescent="0.25">
      <c r="A16" s="12" t="s">
        <v>19</v>
      </c>
      <c r="B16" s="12"/>
      <c r="C16" s="12"/>
      <c r="D16" s="12"/>
      <c r="E16" s="12"/>
      <c r="F16" s="12"/>
      <c r="G16" s="12"/>
      <c r="H16" s="12"/>
      <c r="I16" s="12"/>
      <c r="J16" s="12"/>
      <c r="K16" s="12"/>
      <c r="L16" s="12"/>
      <c r="M16" s="12"/>
    </row>
    <row r="17" spans="1:13" ht="15.75" x14ac:dyDescent="0.25">
      <c r="A17" s="12" t="s">
        <v>28</v>
      </c>
      <c r="B17" s="12"/>
      <c r="C17" s="9"/>
      <c r="D17" s="12"/>
      <c r="E17" s="9" t="s">
        <v>16</v>
      </c>
      <c r="F17" s="12"/>
      <c r="G17" s="12"/>
      <c r="H17" s="12"/>
      <c r="I17" s="12"/>
      <c r="J17" s="12"/>
      <c r="K17" s="12"/>
      <c r="L17" s="12"/>
      <c r="M17" s="12"/>
    </row>
    <row r="18" spans="1:13" ht="15.75" x14ac:dyDescent="0.25">
      <c r="A18" s="12"/>
      <c r="B18" s="12"/>
      <c r="C18" s="12"/>
      <c r="D18" s="12"/>
      <c r="E18" s="9" t="s">
        <v>27</v>
      </c>
      <c r="F18" s="12"/>
      <c r="G18" s="12"/>
      <c r="H18" s="12"/>
      <c r="I18" s="12"/>
      <c r="J18" s="12"/>
      <c r="K18" s="12"/>
      <c r="L18" s="12"/>
      <c r="M18" s="12"/>
    </row>
    <row r="19" spans="1:13" ht="15.75" x14ac:dyDescent="0.25">
      <c r="A19" s="12" t="s">
        <v>29</v>
      </c>
      <c r="B19" s="12"/>
      <c r="C19" s="12"/>
      <c r="D19" s="12"/>
      <c r="E19" s="12"/>
      <c r="F19" s="9"/>
      <c r="G19" s="12"/>
      <c r="H19" s="12"/>
      <c r="I19" s="12"/>
      <c r="J19" s="12"/>
      <c r="K19" s="12"/>
      <c r="L19" s="12"/>
      <c r="M19" s="12"/>
    </row>
    <row r="20" spans="1:13" ht="15.75" x14ac:dyDescent="0.25">
      <c r="A20" s="12"/>
      <c r="B20" s="12"/>
      <c r="C20" s="12"/>
      <c r="D20" s="12"/>
      <c r="E20" s="12"/>
      <c r="F20" s="12"/>
      <c r="G20" s="12"/>
      <c r="H20" s="12"/>
      <c r="I20" s="12"/>
      <c r="J20" s="12"/>
      <c r="K20" s="12"/>
      <c r="L20" s="12"/>
      <c r="M20" s="12"/>
    </row>
    <row r="21" spans="1:13" ht="15.75" x14ac:dyDescent="0.25">
      <c r="A21" s="12"/>
      <c r="B21" s="12"/>
      <c r="C21" s="12"/>
      <c r="D21" s="12"/>
      <c r="E21" s="12"/>
      <c r="F21" s="12"/>
      <c r="G21" s="12"/>
      <c r="H21" s="12"/>
      <c r="I21" s="12"/>
      <c r="J21" s="12"/>
      <c r="K21" s="12"/>
      <c r="L21" s="12"/>
      <c r="M21" s="12"/>
    </row>
    <row r="22" spans="1:13" ht="16.5" thickBot="1" x14ac:dyDescent="0.3">
      <c r="A22" s="12" t="s">
        <v>30</v>
      </c>
      <c r="B22" s="12"/>
      <c r="C22" s="12"/>
      <c r="D22" s="12"/>
      <c r="E22" s="12"/>
      <c r="F22" s="12"/>
      <c r="G22" s="12"/>
      <c r="H22" s="12"/>
      <c r="I22" s="12"/>
      <c r="J22" s="12"/>
      <c r="K22" s="12"/>
      <c r="L22" s="12"/>
      <c r="M22" s="12"/>
    </row>
    <row r="23" spans="1:13" ht="32.25" thickTop="1" x14ac:dyDescent="0.25">
      <c r="A23" s="10" t="s">
        <v>11</v>
      </c>
      <c r="B23" s="11" t="s">
        <v>12</v>
      </c>
      <c r="C23" s="17" t="s">
        <v>35</v>
      </c>
      <c r="D23" s="34" t="s">
        <v>13</v>
      </c>
      <c r="E23" s="12"/>
      <c r="F23" s="12"/>
      <c r="G23" s="12"/>
      <c r="H23" s="12"/>
      <c r="I23" s="12"/>
      <c r="J23" s="12"/>
      <c r="K23" s="12"/>
      <c r="L23" s="12"/>
      <c r="M23" s="12"/>
    </row>
    <row r="24" spans="1:13" ht="15.75" x14ac:dyDescent="0.25">
      <c r="A24" s="35" t="s">
        <v>14</v>
      </c>
      <c r="B24" s="36">
        <v>0</v>
      </c>
      <c r="C24" s="37">
        <v>62232</v>
      </c>
      <c r="D24" s="38">
        <f>+C24/12</f>
        <v>5186</v>
      </c>
      <c r="E24" s="12"/>
      <c r="F24" s="12"/>
      <c r="G24" s="12"/>
      <c r="H24" s="12"/>
      <c r="I24" s="12"/>
      <c r="J24" s="12"/>
      <c r="K24" s="12"/>
      <c r="L24" s="12"/>
      <c r="M24" s="12"/>
    </row>
    <row r="25" spans="1:13" ht="15.75" x14ac:dyDescent="0.25">
      <c r="A25" s="35"/>
      <c r="B25" s="36">
        <v>1</v>
      </c>
      <c r="C25" s="37">
        <v>62652</v>
      </c>
      <c r="D25" s="38">
        <f t="shared" ref="D25:D31" si="1">+C25/12</f>
        <v>5221</v>
      </c>
      <c r="E25" s="12"/>
      <c r="F25" s="12"/>
      <c r="G25" s="12"/>
      <c r="H25" s="12"/>
      <c r="I25" s="12"/>
      <c r="J25" s="12"/>
      <c r="K25" s="12"/>
      <c r="L25" s="12"/>
      <c r="M25" s="12"/>
    </row>
    <row r="26" spans="1:13" ht="15.75" x14ac:dyDescent="0.25">
      <c r="A26" s="35"/>
      <c r="B26" s="36">
        <v>2</v>
      </c>
      <c r="C26" s="37">
        <v>63120</v>
      </c>
      <c r="D26" s="38">
        <f t="shared" si="1"/>
        <v>5260</v>
      </c>
      <c r="E26" s="12"/>
      <c r="F26" s="12"/>
      <c r="G26" s="12"/>
      <c r="H26" s="12"/>
      <c r="I26" s="12"/>
      <c r="J26" s="12"/>
      <c r="K26" s="12"/>
      <c r="L26" s="12"/>
      <c r="M26" s="12"/>
    </row>
    <row r="27" spans="1:13" ht="15.75" x14ac:dyDescent="0.25">
      <c r="A27" s="35"/>
      <c r="B27" s="36">
        <v>3</v>
      </c>
      <c r="C27" s="37">
        <v>65640</v>
      </c>
      <c r="D27" s="38">
        <f t="shared" si="1"/>
        <v>5470</v>
      </c>
      <c r="E27" s="12"/>
      <c r="F27" s="12"/>
      <c r="G27" s="12"/>
      <c r="H27" s="12"/>
      <c r="I27" s="12"/>
      <c r="J27" s="12"/>
      <c r="K27" s="12"/>
      <c r="L27" s="12"/>
      <c r="M27" s="12"/>
    </row>
    <row r="28" spans="1:13" ht="15.75" x14ac:dyDescent="0.25">
      <c r="A28" s="35"/>
      <c r="B28" s="36">
        <v>4</v>
      </c>
      <c r="C28" s="37">
        <v>67824</v>
      </c>
      <c r="D28" s="38">
        <f t="shared" si="1"/>
        <v>5652</v>
      </c>
      <c r="E28" s="12"/>
      <c r="F28" s="12"/>
      <c r="G28" s="12"/>
      <c r="H28" s="12"/>
      <c r="I28" s="12"/>
      <c r="J28" s="12"/>
      <c r="K28" s="12"/>
      <c r="L28" s="12"/>
      <c r="M28" s="12"/>
    </row>
    <row r="29" spans="1:13" ht="15.75" x14ac:dyDescent="0.25">
      <c r="A29" s="35"/>
      <c r="B29" s="36">
        <v>5</v>
      </c>
      <c r="C29" s="37">
        <v>70344</v>
      </c>
      <c r="D29" s="38">
        <f t="shared" si="1"/>
        <v>5862</v>
      </c>
      <c r="E29" s="12"/>
      <c r="F29" s="12"/>
      <c r="G29" s="12"/>
      <c r="H29" s="12"/>
      <c r="I29" s="12"/>
      <c r="J29" s="12"/>
      <c r="K29" s="12"/>
      <c r="L29" s="12"/>
      <c r="M29" s="12"/>
    </row>
    <row r="30" spans="1:13" ht="15.75" x14ac:dyDescent="0.25">
      <c r="A30" s="35"/>
      <c r="B30" s="36">
        <v>6</v>
      </c>
      <c r="C30" s="37">
        <v>72960</v>
      </c>
      <c r="D30" s="38">
        <f t="shared" si="1"/>
        <v>6080</v>
      </c>
      <c r="E30" s="12"/>
      <c r="F30" s="12"/>
      <c r="G30" s="12"/>
      <c r="H30" s="12"/>
      <c r="I30" s="12"/>
      <c r="J30" s="12"/>
      <c r="K30" s="12"/>
      <c r="L30" s="12"/>
      <c r="M30" s="12"/>
    </row>
    <row r="31" spans="1:13" ht="16.5" thickBot="1" x14ac:dyDescent="0.3">
      <c r="A31" s="39"/>
      <c r="B31" s="40" t="s">
        <v>15</v>
      </c>
      <c r="C31" s="41">
        <v>75564</v>
      </c>
      <c r="D31" s="38">
        <f t="shared" si="1"/>
        <v>6297</v>
      </c>
      <c r="E31" s="12"/>
      <c r="F31" s="12"/>
      <c r="G31" s="12"/>
      <c r="H31" s="12"/>
      <c r="I31" s="12"/>
      <c r="J31" s="12"/>
      <c r="K31" s="12"/>
      <c r="L31" s="12"/>
      <c r="M31" s="12"/>
    </row>
    <row r="32" spans="1:13" ht="16.5" thickTop="1" x14ac:dyDescent="0.25">
      <c r="A32" s="9" t="s">
        <v>26</v>
      </c>
      <c r="B32" s="12"/>
      <c r="C32" s="12"/>
      <c r="D32" s="12"/>
      <c r="E32" s="12"/>
      <c r="F32" s="12"/>
      <c r="G32" s="12"/>
      <c r="H32" s="12"/>
      <c r="I32" s="12"/>
      <c r="J32" s="12"/>
      <c r="K32" s="12"/>
      <c r="L32" s="12"/>
      <c r="M32" s="12"/>
    </row>
    <row r="33" spans="1:13" ht="15.75" x14ac:dyDescent="0.25">
      <c r="A33" s="12"/>
      <c r="B33" s="12"/>
      <c r="C33" s="12"/>
      <c r="D33" s="12"/>
      <c r="E33" s="12"/>
      <c r="F33" s="12"/>
      <c r="G33" s="12"/>
      <c r="H33" s="12"/>
      <c r="I33" s="12"/>
      <c r="J33" s="12"/>
      <c r="K33" s="12"/>
      <c r="L33" s="12"/>
      <c r="M33" s="12"/>
    </row>
    <row r="34" spans="1:13" ht="15.75" x14ac:dyDescent="0.25">
      <c r="A34" s="12"/>
      <c r="B34" s="12"/>
      <c r="C34" s="12"/>
      <c r="D34" s="12"/>
      <c r="E34" s="12"/>
      <c r="F34" s="12"/>
      <c r="G34" s="12"/>
      <c r="H34" s="12"/>
      <c r="I34" s="12"/>
      <c r="J34" s="12"/>
      <c r="K34" s="12"/>
      <c r="L34" s="12"/>
      <c r="M34" s="12"/>
    </row>
    <row r="35" spans="1:13" ht="15.75" x14ac:dyDescent="0.25">
      <c r="A35" s="12"/>
      <c r="B35" s="12"/>
      <c r="C35" s="12"/>
      <c r="D35" s="12"/>
      <c r="E35" s="12"/>
      <c r="F35" s="12"/>
      <c r="G35" s="12"/>
      <c r="H35" s="12"/>
      <c r="I35" s="12"/>
      <c r="J35" s="12"/>
      <c r="K35" s="12"/>
      <c r="L35" s="12"/>
      <c r="M35" s="12"/>
    </row>
    <row r="36" spans="1:13" ht="15.75" x14ac:dyDescent="0.25">
      <c r="A36" s="12"/>
      <c r="B36" s="12"/>
      <c r="C36" s="12"/>
      <c r="D36" s="12"/>
      <c r="E36" s="12"/>
      <c r="F36" s="12"/>
      <c r="G36" s="12"/>
      <c r="H36" s="12"/>
      <c r="I36" s="12"/>
      <c r="J36" s="12"/>
      <c r="K36" s="12"/>
      <c r="L36" s="12"/>
      <c r="M36" s="12"/>
    </row>
    <row r="37" spans="1:13" ht="15.75" x14ac:dyDescent="0.25">
      <c r="A37" s="12"/>
      <c r="B37" s="12"/>
      <c r="C37" s="12"/>
      <c r="D37" s="12"/>
      <c r="E37" s="12"/>
      <c r="F37" s="12"/>
      <c r="G37" s="12"/>
      <c r="H37" s="12"/>
      <c r="I37" s="12"/>
      <c r="J37" s="12"/>
      <c r="K37" s="12"/>
      <c r="L37" s="12"/>
      <c r="M37" s="12"/>
    </row>
    <row r="38" spans="1:13" ht="15.75" x14ac:dyDescent="0.25">
      <c r="A38" s="12"/>
      <c r="B38" s="12"/>
      <c r="C38" s="12"/>
      <c r="D38" s="12"/>
      <c r="E38" s="12"/>
      <c r="F38" s="12"/>
      <c r="G38" s="12"/>
      <c r="H38" s="12"/>
      <c r="I38" s="12"/>
      <c r="J38" s="12"/>
      <c r="K38" s="12"/>
      <c r="L38" s="12"/>
      <c r="M38" s="12"/>
    </row>
    <row r="39" spans="1:13" ht="15.75" x14ac:dyDescent="0.25">
      <c r="A39" s="12"/>
      <c r="B39" s="12"/>
      <c r="C39" s="12"/>
      <c r="D39" s="12"/>
      <c r="E39" s="12"/>
      <c r="F39" s="12"/>
      <c r="G39" s="12"/>
      <c r="H39" s="12"/>
      <c r="I39" s="12"/>
      <c r="J39" s="12"/>
      <c r="K39" s="12"/>
      <c r="L39" s="12"/>
      <c r="M39" s="12"/>
    </row>
    <row r="40" spans="1:13" ht="15.75" x14ac:dyDescent="0.25">
      <c r="A40" s="12"/>
      <c r="B40" s="12"/>
      <c r="C40" s="12"/>
      <c r="D40" s="12"/>
      <c r="E40" s="12"/>
      <c r="F40" s="12"/>
      <c r="G40" s="12"/>
      <c r="H40" s="12"/>
      <c r="I40" s="12"/>
      <c r="J40" s="12"/>
      <c r="K40" s="12"/>
      <c r="L40" s="12"/>
      <c r="M40" s="12"/>
    </row>
    <row r="41" spans="1:13" ht="15.75" x14ac:dyDescent="0.25">
      <c r="A41" s="12"/>
      <c r="B41" s="12"/>
      <c r="C41" s="12"/>
      <c r="D41" s="12"/>
      <c r="E41" s="12"/>
      <c r="F41" s="12"/>
      <c r="G41" s="12"/>
      <c r="H41" s="12"/>
      <c r="I41" s="12"/>
      <c r="J41" s="12"/>
      <c r="K41" s="12"/>
      <c r="L41" s="12"/>
      <c r="M41" s="12"/>
    </row>
    <row r="42" spans="1:13" ht="15.75" x14ac:dyDescent="0.25">
      <c r="A42" s="12"/>
      <c r="B42" s="12"/>
      <c r="C42" s="12"/>
      <c r="D42" s="12"/>
      <c r="E42" s="12"/>
      <c r="F42" s="12"/>
      <c r="G42" s="12"/>
      <c r="H42" s="12"/>
      <c r="I42" s="12"/>
      <c r="J42" s="12"/>
      <c r="K42" s="12"/>
      <c r="L42" s="12"/>
      <c r="M42" s="12"/>
    </row>
    <row r="43" spans="1:13" ht="15.75" x14ac:dyDescent="0.25">
      <c r="A43" s="12"/>
      <c r="B43" s="12"/>
      <c r="C43" s="12"/>
      <c r="D43" s="12"/>
      <c r="E43" s="12"/>
      <c r="F43" s="12"/>
      <c r="G43" s="12"/>
      <c r="H43" s="12"/>
      <c r="I43" s="12"/>
      <c r="J43" s="12"/>
      <c r="K43" s="12"/>
      <c r="L43" s="12"/>
      <c r="M43" s="12"/>
    </row>
    <row r="44" spans="1:13" ht="15.75" x14ac:dyDescent="0.25">
      <c r="A44" s="12"/>
      <c r="B44" s="12"/>
      <c r="C44" s="12"/>
      <c r="D44" s="12"/>
      <c r="E44" s="12"/>
      <c r="F44" s="12"/>
      <c r="G44" s="12"/>
      <c r="H44" s="12"/>
      <c r="I44" s="12"/>
      <c r="J44" s="12"/>
      <c r="K44" s="12"/>
      <c r="L44" s="12"/>
      <c r="M44" s="12"/>
    </row>
    <row r="45" spans="1:13" ht="15.75" x14ac:dyDescent="0.25">
      <c r="A45" s="12"/>
      <c r="B45" s="12"/>
      <c r="C45" s="12"/>
      <c r="D45" s="12"/>
      <c r="E45" s="12"/>
      <c r="F45" s="12"/>
      <c r="G45" s="12"/>
      <c r="H45" s="12"/>
      <c r="I45" s="12"/>
      <c r="J45" s="12"/>
      <c r="K45" s="12"/>
      <c r="L45" s="12"/>
      <c r="M45" s="12"/>
    </row>
    <row r="46" spans="1:13" ht="15.75" x14ac:dyDescent="0.25">
      <c r="A46" s="12"/>
      <c r="B46" s="12"/>
      <c r="C46" s="12"/>
      <c r="D46" s="12"/>
      <c r="E46" s="12"/>
      <c r="F46" s="12"/>
      <c r="G46" s="12"/>
      <c r="H46" s="12"/>
      <c r="I46" s="12"/>
      <c r="J46" s="12"/>
      <c r="K46" s="12"/>
      <c r="L46" s="12"/>
      <c r="M46" s="12"/>
    </row>
    <row r="47" spans="1:13" ht="15.75" x14ac:dyDescent="0.25">
      <c r="A47" s="12"/>
      <c r="B47" s="12"/>
      <c r="C47" s="12"/>
      <c r="D47" s="12"/>
      <c r="E47" s="12"/>
      <c r="F47" s="12"/>
      <c r="G47" s="12"/>
      <c r="H47" s="12"/>
      <c r="I47" s="12"/>
      <c r="J47" s="12"/>
      <c r="K47" s="12"/>
      <c r="L47" s="12"/>
      <c r="M47" s="12"/>
    </row>
    <row r="48" spans="1:13" ht="15.75" x14ac:dyDescent="0.25">
      <c r="A48" s="12"/>
      <c r="B48" s="12"/>
      <c r="C48" s="12"/>
      <c r="D48" s="12"/>
      <c r="E48" s="12"/>
      <c r="F48" s="12"/>
      <c r="G48" s="12"/>
      <c r="H48" s="12"/>
      <c r="I48" s="12"/>
      <c r="J48" s="12"/>
      <c r="K48" s="12"/>
      <c r="L48" s="12"/>
      <c r="M48" s="12"/>
    </row>
    <row r="49" spans="1:13" ht="15.75" x14ac:dyDescent="0.25">
      <c r="A49" s="12"/>
      <c r="B49" s="12"/>
      <c r="C49" s="12"/>
      <c r="D49" s="12"/>
      <c r="E49" s="12"/>
      <c r="F49" s="12"/>
      <c r="G49" s="12"/>
      <c r="H49" s="12"/>
      <c r="I49" s="12"/>
      <c r="J49" s="12"/>
      <c r="K49" s="12"/>
      <c r="L49" s="12"/>
      <c r="M49" s="12"/>
    </row>
    <row r="50" spans="1:13" ht="15.75" x14ac:dyDescent="0.25">
      <c r="A50" s="12"/>
      <c r="B50" s="12"/>
      <c r="C50" s="12"/>
      <c r="D50" s="12"/>
      <c r="E50" s="12"/>
      <c r="F50" s="12"/>
      <c r="G50" s="12"/>
      <c r="H50" s="12"/>
      <c r="I50" s="12"/>
      <c r="J50" s="12"/>
      <c r="K50" s="12"/>
      <c r="L50" s="12"/>
      <c r="M50" s="12"/>
    </row>
    <row r="51" spans="1:13" ht="15.75" x14ac:dyDescent="0.25">
      <c r="A51" s="12"/>
      <c r="B51" s="12"/>
      <c r="C51" s="12"/>
      <c r="D51" s="12"/>
      <c r="E51" s="12"/>
      <c r="F51" s="12"/>
      <c r="G51" s="12"/>
      <c r="H51" s="12"/>
      <c r="I51" s="12"/>
      <c r="J51" s="12"/>
      <c r="K51" s="12"/>
      <c r="L51" s="12"/>
      <c r="M51" s="12"/>
    </row>
    <row r="52" spans="1:13" ht="15.75" x14ac:dyDescent="0.25">
      <c r="A52" s="12"/>
      <c r="B52" s="12"/>
      <c r="C52" s="12"/>
      <c r="D52" s="12"/>
      <c r="E52" s="12"/>
      <c r="F52" s="12"/>
      <c r="G52" s="12"/>
      <c r="H52" s="12"/>
      <c r="I52" s="12"/>
      <c r="J52" s="12"/>
      <c r="K52" s="12"/>
      <c r="L52" s="12"/>
      <c r="M52" s="12"/>
    </row>
    <row r="53" spans="1:13" ht="15.75" x14ac:dyDescent="0.25">
      <c r="A53" s="12"/>
      <c r="B53" s="12"/>
      <c r="C53" s="12"/>
      <c r="D53" s="12"/>
      <c r="E53" s="12"/>
      <c r="F53" s="12"/>
      <c r="G53" s="12"/>
      <c r="H53" s="12"/>
      <c r="I53" s="12"/>
      <c r="J53" s="12"/>
      <c r="K53" s="12"/>
      <c r="L53" s="12"/>
      <c r="M53" s="12"/>
    </row>
    <row r="54" spans="1:13" ht="15.75" x14ac:dyDescent="0.25">
      <c r="A54" s="12"/>
      <c r="B54" s="12"/>
      <c r="C54" s="12"/>
      <c r="D54" s="12"/>
      <c r="E54" s="12"/>
      <c r="F54" s="12"/>
      <c r="G54" s="12"/>
      <c r="H54" s="12"/>
      <c r="I54" s="12"/>
      <c r="J54" s="12"/>
      <c r="K54" s="12"/>
      <c r="L54" s="12"/>
      <c r="M54" s="12"/>
    </row>
    <row r="55" spans="1:13" ht="15.75" x14ac:dyDescent="0.25">
      <c r="A55" s="12"/>
      <c r="B55" s="12"/>
      <c r="C55" s="12"/>
      <c r="D55" s="12"/>
      <c r="E55" s="12"/>
      <c r="F55" s="12"/>
      <c r="G55" s="12"/>
      <c r="H55" s="12"/>
      <c r="I55" s="12"/>
      <c r="J55" s="12"/>
      <c r="K55" s="12"/>
      <c r="L55" s="12"/>
      <c r="M55" s="12"/>
    </row>
    <row r="56" spans="1:13" ht="15.75" x14ac:dyDescent="0.25">
      <c r="A56" s="12"/>
      <c r="B56" s="12"/>
      <c r="C56" s="12"/>
      <c r="D56" s="12"/>
      <c r="E56" s="12"/>
      <c r="F56" s="12"/>
      <c r="G56" s="12"/>
      <c r="H56" s="12"/>
      <c r="I56" s="12"/>
      <c r="J56" s="12"/>
      <c r="K56" s="12"/>
      <c r="L56" s="12"/>
      <c r="M56" s="12"/>
    </row>
    <row r="57" spans="1:13" ht="15.75" x14ac:dyDescent="0.25">
      <c r="A57" s="4"/>
      <c r="B57" s="4"/>
      <c r="C57" s="4"/>
      <c r="D57" s="4"/>
      <c r="E57" s="4"/>
      <c r="F57" s="4"/>
      <c r="G57" s="4"/>
      <c r="H57" s="4"/>
    </row>
    <row r="58" spans="1:13" ht="15.75" x14ac:dyDescent="0.25">
      <c r="A58" s="4"/>
      <c r="B58" s="4"/>
      <c r="C58" s="4"/>
      <c r="D58" s="4"/>
      <c r="E58" s="4"/>
      <c r="F58" s="4"/>
      <c r="G58" s="4"/>
      <c r="H58" s="4"/>
    </row>
    <row r="59" spans="1:13" ht="15.75" x14ac:dyDescent="0.25">
      <c r="A59" s="4"/>
      <c r="B59" s="4"/>
      <c r="C59" s="4"/>
      <c r="D59" s="4"/>
      <c r="E59" s="4"/>
      <c r="F59" s="4"/>
      <c r="G59" s="4"/>
      <c r="H59" s="4"/>
    </row>
    <row r="60" spans="1:13" ht="15.75" x14ac:dyDescent="0.25">
      <c r="A60" s="4"/>
      <c r="B60" s="4"/>
      <c r="C60" s="4"/>
      <c r="D60" s="4"/>
      <c r="E60" s="4"/>
      <c r="F60" s="4"/>
      <c r="G60" s="4"/>
      <c r="H60" s="4"/>
    </row>
    <row r="61" spans="1:13" ht="15.75" x14ac:dyDescent="0.25">
      <c r="A61" s="4"/>
      <c r="B61" s="4"/>
      <c r="C61" s="4"/>
      <c r="D61" s="4"/>
      <c r="E61" s="4"/>
      <c r="F61" s="4"/>
      <c r="G61" s="4"/>
      <c r="H61" s="4"/>
    </row>
    <row r="62" spans="1:13" ht="15.75" x14ac:dyDescent="0.25">
      <c r="A62" s="4"/>
      <c r="B62" s="4"/>
      <c r="C62" s="4"/>
      <c r="D62" s="4"/>
      <c r="E62" s="4"/>
      <c r="F62" s="4"/>
      <c r="G62" s="4"/>
      <c r="H62" s="4"/>
    </row>
    <row r="63" spans="1:13" ht="15.75" x14ac:dyDescent="0.25">
      <c r="A63" s="4"/>
      <c r="B63" s="4"/>
      <c r="C63" s="4"/>
      <c r="D63" s="4"/>
      <c r="E63" s="4"/>
      <c r="F63" s="4"/>
      <c r="G63" s="4"/>
      <c r="H63" s="4"/>
    </row>
    <row r="64" spans="1:13" ht="15.75" x14ac:dyDescent="0.25">
      <c r="A64" s="4"/>
      <c r="B64" s="4"/>
      <c r="C64" s="4"/>
      <c r="D64" s="4"/>
      <c r="E64" s="4"/>
      <c r="F64" s="4"/>
      <c r="G64" s="4"/>
      <c r="H64" s="4"/>
    </row>
  </sheetData>
  <mergeCells count="1">
    <mergeCell ref="B1:G1"/>
  </mergeCells>
  <hyperlinks>
    <hyperlink ref="E17" r:id="rId1" xr:uid="{913DF0C1-D19F-4392-ACA4-E2715F0AA6B1}"/>
    <hyperlink ref="E18" r:id="rId2" xr:uid="{20A4A0C2-5CED-4EFC-8D2E-71E66C737007}"/>
  </hyperlinks>
  <pageMargins left="0.7" right="0.7" top="0.75" bottom="0.75" header="0.3" footer="0.3"/>
  <pageSetup scale="71" orientation="landscape" r:id="rId3"/>
  <legacyDrawing r:id="rId4"/>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85546875" defaultRowHeight="15" x14ac:dyDescent="0.25"/>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85546875" defaultRowHeight="15" x14ac:dyDescent="0.25"/>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NSRA budget</vt:lpstr>
      <vt:lpstr>Sheet2</vt:lpstr>
      <vt:lpstr>Sheet3</vt:lpstr>
      <vt:lpstr>'NSRA budget'!Print_Area</vt:lpstr>
    </vt:vector>
  </TitlesOfParts>
  <Company>University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Joiner, M</dc:creator>
  <cp:lastModifiedBy>Tallman, Danielle I</cp:lastModifiedBy>
  <cp:lastPrinted>2013-03-26T16:02:12Z</cp:lastPrinted>
  <dcterms:created xsi:type="dcterms:W3CDTF">2012-04-02T15:43:26Z</dcterms:created>
  <dcterms:modified xsi:type="dcterms:W3CDTF">2025-05-19T13:07:36Z</dcterms:modified>
</cp:coreProperties>
</file>